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2DF114F-3E69-4FDD-904A-DF1388CE1D21}" xr6:coauthVersionLast="47" xr6:coauthVersionMax="47" xr10:uidLastSave="{00000000-0000-0000-0000-000000000000}"/>
  <bookViews>
    <workbookView xWindow="2010" yWindow="0" windowWidth="21540" windowHeight="156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1" i="1" l="1"/>
  <c r="H11" i="1"/>
  <c r="J11" i="1" s="1"/>
  <c r="I10" i="1"/>
  <c r="H10" i="1"/>
  <c r="I9" i="1"/>
  <c r="H9" i="1"/>
  <c r="J9" i="1" s="1"/>
  <c r="I8" i="1"/>
  <c r="H8" i="1"/>
  <c r="J8" i="1" s="1"/>
  <c r="I7" i="1"/>
  <c r="H7" i="1"/>
  <c r="I6" i="1"/>
  <c r="H6" i="1"/>
  <c r="J6" i="1" s="1"/>
  <c r="I5" i="1"/>
  <c r="H5" i="1"/>
  <c r="J5" i="1" s="1"/>
  <c r="I4" i="1"/>
  <c r="H4" i="1"/>
  <c r="I3" i="1"/>
  <c r="H3" i="1"/>
  <c r="J3" i="1" s="1"/>
  <c r="J4" i="1" l="1"/>
  <c r="J7" i="1"/>
  <c r="J10" i="1"/>
</calcChain>
</file>

<file path=xl/sharedStrings.xml><?xml version="1.0" encoding="utf-8"?>
<sst xmlns="http://schemas.openxmlformats.org/spreadsheetml/2006/main" count="38" uniqueCount="31">
  <si>
    <r>
      <rPr>
        <b/>
        <sz val="14"/>
        <rFont val="SimSun"/>
        <charset val="134"/>
      </rPr>
      <t>青海大学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2026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年农业资源与环境专业硕士研究生调剂考生复试成绩公示</t>
    </r>
  </si>
  <si>
    <t>序号</t>
  </si>
  <si>
    <t>姓名</t>
  </si>
  <si>
    <t>准考证号码</t>
  </si>
  <si>
    <t>报考专业代码</t>
  </si>
  <si>
    <t>报考专业名称</t>
  </si>
  <si>
    <r>
      <rPr>
        <b/>
        <sz val="12"/>
        <rFont val="SimSun"/>
        <charset val="134"/>
      </rPr>
      <t>初试成绩
（</t>
    </r>
    <r>
      <rPr>
        <b/>
        <sz val="12"/>
        <rFont val="Times New Roman"/>
        <family val="1"/>
      </rPr>
      <t xml:space="preserve">500 </t>
    </r>
    <r>
      <rPr>
        <b/>
        <sz val="12"/>
        <rFont val="SimSun"/>
        <charset val="134"/>
      </rPr>
      <t>分）</t>
    </r>
  </si>
  <si>
    <r>
      <rPr>
        <b/>
        <sz val="12"/>
        <rFont val="SimSun"/>
        <charset val="134"/>
      </rPr>
      <t>复试成绩
（</t>
    </r>
    <r>
      <rPr>
        <b/>
        <sz val="12"/>
        <rFont val="Times New Roman"/>
        <family val="1"/>
      </rPr>
      <t xml:space="preserve">100 </t>
    </r>
    <r>
      <rPr>
        <b/>
        <sz val="12"/>
        <rFont val="SimSun"/>
        <charset val="134"/>
      </rPr>
      <t>分）</t>
    </r>
  </si>
  <si>
    <r>
      <rPr>
        <b/>
        <sz val="12"/>
        <rFont val="SimSun"/>
        <charset val="134"/>
      </rPr>
      <t xml:space="preserve">初试成绩
</t>
    </r>
    <r>
      <rPr>
        <b/>
        <sz val="12"/>
        <rFont val="Times New Roman"/>
        <family val="1"/>
      </rPr>
      <t>*50%</t>
    </r>
  </si>
  <si>
    <r>
      <rPr>
        <b/>
        <sz val="12"/>
        <rFont val="SimSun"/>
        <charset val="134"/>
      </rPr>
      <t xml:space="preserve">复试成绩
</t>
    </r>
    <r>
      <rPr>
        <b/>
        <sz val="12"/>
        <rFont val="Times New Roman"/>
        <family val="1"/>
      </rPr>
      <t>*50%</t>
    </r>
  </si>
  <si>
    <t>总成绩</t>
  </si>
  <si>
    <r>
      <rPr>
        <b/>
        <sz val="12"/>
        <rFont val="宋体"/>
        <charset val="134"/>
      </rPr>
      <t>徐其涛</t>
    </r>
  </si>
  <si>
    <t>100196360106229</t>
  </si>
  <si>
    <t>土壤学</t>
  </si>
  <si>
    <r>
      <rPr>
        <b/>
        <sz val="12"/>
        <rFont val="宋体"/>
        <charset val="134"/>
      </rPr>
      <t>孙乐</t>
    </r>
  </si>
  <si>
    <t>144306127000092</t>
  </si>
  <si>
    <r>
      <rPr>
        <b/>
        <sz val="12"/>
        <rFont val="宋体"/>
        <charset val="134"/>
      </rPr>
      <t>刘鑫源</t>
    </r>
  </si>
  <si>
    <t>107126153722842</t>
  </si>
  <si>
    <r>
      <rPr>
        <b/>
        <sz val="12"/>
        <rFont val="宋体"/>
        <charset val="134"/>
      </rPr>
      <t>李明轩</t>
    </r>
  </si>
  <si>
    <t>102256211101147</t>
  </si>
  <si>
    <t>植物营养学</t>
  </si>
  <si>
    <t>魏梓丞</t>
  </si>
  <si>
    <t>101136140400359</t>
  </si>
  <si>
    <t>徐畅晨</t>
  </si>
  <si>
    <t>104346202600533</t>
  </si>
  <si>
    <t>喻福凯</t>
  </si>
  <si>
    <t>106356320024888</t>
  </si>
  <si>
    <t>王茜茜</t>
  </si>
  <si>
    <t>106266090300047</t>
  </si>
  <si>
    <t>钟春波</t>
  </si>
  <si>
    <t>100196510810944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</si>
</sst>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00000_ "/>
  </numFmts>
  <fonts count="15">
    <font>
      <sz val="11"/>
      <color rgb="FF000000"/>
      <name val="Arial"/>
      <charset val="204"/>
    </font>
    <font>
      <sz val="14"/>
      <color rgb="FF000000"/>
      <name val="Arial"/>
      <family val="2"/>
    </font>
    <font>
      <b/>
      <sz val="14"/>
      <name val="SimSun"/>
      <charset val="134"/>
    </font>
    <font>
      <b/>
      <sz val="12"/>
      <name val="SimSun"/>
      <charset val="134"/>
    </font>
    <font>
      <sz val="12"/>
      <color rgb="FF000000"/>
      <name val="Times New Roman"/>
      <family val="1"/>
    </font>
    <font>
      <sz val="12"/>
      <color rgb="FF000000"/>
      <name val="宋体"/>
      <charset val="134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DengXian"/>
      <charset val="134"/>
    </font>
    <font>
      <b/>
      <sz val="12"/>
      <name val="Times New Roman"/>
      <family val="1"/>
    </font>
    <font>
      <b/>
      <sz val="12"/>
      <name val="宋体"/>
      <charset val="134"/>
    </font>
    <font>
      <sz val="14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top" wrapText="1" indent="2"/>
    </xf>
    <xf numFmtId="0" fontId="1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selection activeCell="L7" sqref="L7"/>
    </sheetView>
  </sheetViews>
  <sheetFormatPr defaultColWidth="10.25" defaultRowHeight="18"/>
  <cols>
    <col min="1" max="1" width="4" style="1" customWidth="1"/>
    <col min="2" max="2" width="8.125" style="1" customWidth="1"/>
    <col min="3" max="3" width="17.75" style="1" customWidth="1"/>
    <col min="4" max="4" width="8" style="1" customWidth="1"/>
    <col min="5" max="5" width="11.625" style="1" customWidth="1"/>
    <col min="6" max="6" width="11.75" style="1" customWidth="1"/>
    <col min="7" max="7" width="11" style="1" customWidth="1"/>
    <col min="8" max="8" width="10.25" style="1" customWidth="1"/>
    <col min="9" max="9" width="11.375" style="1" customWidth="1"/>
    <col min="10" max="10" width="9.5" style="1" customWidth="1"/>
    <col min="11" max="16384" width="10.25" style="1"/>
  </cols>
  <sheetData>
    <row r="1" spans="1:10" ht="42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2">
        <v>1</v>
      </c>
      <c r="B3" s="2" t="s">
        <v>11</v>
      </c>
      <c r="C3" s="3" t="s">
        <v>12</v>
      </c>
      <c r="D3" s="3">
        <v>90301</v>
      </c>
      <c r="E3" s="4" t="s">
        <v>13</v>
      </c>
      <c r="F3" s="4">
        <v>320</v>
      </c>
      <c r="G3" s="4">
        <v>91.8</v>
      </c>
      <c r="H3" s="4">
        <f t="shared" ref="H3:H9" si="0">F3*0.5</f>
        <v>160</v>
      </c>
      <c r="I3" s="4">
        <f t="shared" ref="I3:I9" si="1">G3/2</f>
        <v>45.9</v>
      </c>
      <c r="J3" s="4">
        <f t="shared" ref="J3:J9" si="2">H3+I3</f>
        <v>205.9</v>
      </c>
    </row>
    <row r="4" spans="1:10">
      <c r="A4" s="2">
        <v>2</v>
      </c>
      <c r="B4" s="2" t="s">
        <v>14</v>
      </c>
      <c r="C4" s="3" t="s">
        <v>15</v>
      </c>
      <c r="D4" s="3">
        <v>90301</v>
      </c>
      <c r="E4" s="4" t="s">
        <v>13</v>
      </c>
      <c r="F4" s="4">
        <v>269</v>
      </c>
      <c r="G4" s="4">
        <v>84.8</v>
      </c>
      <c r="H4" s="4">
        <f t="shared" si="0"/>
        <v>134.5</v>
      </c>
      <c r="I4" s="4">
        <f t="shared" si="1"/>
        <v>42.4</v>
      </c>
      <c r="J4" s="4">
        <f t="shared" si="2"/>
        <v>176.9</v>
      </c>
    </row>
    <row r="5" spans="1:10">
      <c r="A5" s="2">
        <v>3</v>
      </c>
      <c r="B5" s="2" t="s">
        <v>16</v>
      </c>
      <c r="C5" s="3" t="s">
        <v>17</v>
      </c>
      <c r="D5" s="3">
        <v>90301</v>
      </c>
      <c r="E5" s="4" t="s">
        <v>13</v>
      </c>
      <c r="F5" s="4">
        <v>298</v>
      </c>
      <c r="G5" s="4">
        <v>90.6</v>
      </c>
      <c r="H5" s="4">
        <f t="shared" si="0"/>
        <v>149</v>
      </c>
      <c r="I5" s="4">
        <f t="shared" si="1"/>
        <v>45.3</v>
      </c>
      <c r="J5" s="4">
        <f t="shared" si="2"/>
        <v>194.3</v>
      </c>
    </row>
    <row r="6" spans="1:10">
      <c r="A6" s="2">
        <v>4</v>
      </c>
      <c r="B6" s="2" t="s">
        <v>18</v>
      </c>
      <c r="C6" s="3" t="s">
        <v>19</v>
      </c>
      <c r="D6" s="3">
        <v>90302</v>
      </c>
      <c r="E6" s="4" t="s">
        <v>20</v>
      </c>
      <c r="F6" s="4">
        <v>260</v>
      </c>
      <c r="G6" s="4">
        <v>87</v>
      </c>
      <c r="H6" s="4">
        <f t="shared" si="0"/>
        <v>130</v>
      </c>
      <c r="I6" s="4">
        <f t="shared" si="1"/>
        <v>43.5</v>
      </c>
      <c r="J6" s="4">
        <f t="shared" si="2"/>
        <v>173.5</v>
      </c>
    </row>
    <row r="7" spans="1:10">
      <c r="A7" s="2">
        <v>5</v>
      </c>
      <c r="B7" s="5" t="s">
        <v>21</v>
      </c>
      <c r="C7" s="3" t="s">
        <v>22</v>
      </c>
      <c r="D7" s="6">
        <v>90302</v>
      </c>
      <c r="E7" s="7" t="s">
        <v>20</v>
      </c>
      <c r="F7" s="7">
        <v>330</v>
      </c>
      <c r="G7" s="8">
        <v>0</v>
      </c>
      <c r="H7" s="4">
        <f t="shared" si="0"/>
        <v>165</v>
      </c>
      <c r="I7" s="4">
        <f t="shared" si="1"/>
        <v>0</v>
      </c>
      <c r="J7" s="4">
        <f t="shared" si="2"/>
        <v>165</v>
      </c>
    </row>
    <row r="8" spans="1:10">
      <c r="A8" s="2">
        <v>6</v>
      </c>
      <c r="B8" s="5" t="s">
        <v>23</v>
      </c>
      <c r="C8" s="3" t="s">
        <v>24</v>
      </c>
      <c r="D8" s="6">
        <v>90302</v>
      </c>
      <c r="E8" s="7" t="s">
        <v>20</v>
      </c>
      <c r="F8" s="7">
        <v>335</v>
      </c>
      <c r="G8" s="8">
        <v>0</v>
      </c>
      <c r="H8" s="4">
        <f t="shared" si="0"/>
        <v>167.5</v>
      </c>
      <c r="I8" s="4">
        <f t="shared" si="1"/>
        <v>0</v>
      </c>
      <c r="J8" s="4">
        <f t="shared" si="2"/>
        <v>167.5</v>
      </c>
    </row>
    <row r="9" spans="1:10">
      <c r="A9" s="2">
        <v>7</v>
      </c>
      <c r="B9" s="5" t="s">
        <v>25</v>
      </c>
      <c r="C9" s="3" t="s">
        <v>26</v>
      </c>
      <c r="D9" s="6">
        <v>90302</v>
      </c>
      <c r="E9" s="7" t="s">
        <v>20</v>
      </c>
      <c r="F9" s="7">
        <v>254</v>
      </c>
      <c r="G9" s="8">
        <v>0</v>
      </c>
      <c r="H9" s="4">
        <f t="shared" si="0"/>
        <v>127</v>
      </c>
      <c r="I9" s="4">
        <f t="shared" si="1"/>
        <v>0</v>
      </c>
      <c r="J9" s="4">
        <f t="shared" si="2"/>
        <v>127</v>
      </c>
    </row>
    <row r="10" spans="1:10">
      <c r="A10" s="2">
        <v>8</v>
      </c>
      <c r="B10" s="9" t="s">
        <v>27</v>
      </c>
      <c r="C10" s="3" t="s">
        <v>28</v>
      </c>
      <c r="D10" s="6">
        <v>90302</v>
      </c>
      <c r="E10" s="4" t="s">
        <v>20</v>
      </c>
      <c r="F10" s="4">
        <v>343</v>
      </c>
      <c r="G10" s="4">
        <v>0</v>
      </c>
      <c r="H10" s="4">
        <f>F10*0.5</f>
        <v>171.5</v>
      </c>
      <c r="I10" s="4">
        <f>G10/2</f>
        <v>0</v>
      </c>
      <c r="J10" s="4">
        <f>H10+I10</f>
        <v>171.5</v>
      </c>
    </row>
    <row r="11" spans="1:10">
      <c r="A11" s="2">
        <v>9</v>
      </c>
      <c r="B11" s="9" t="s">
        <v>29</v>
      </c>
      <c r="C11" s="3" t="s">
        <v>30</v>
      </c>
      <c r="D11" s="6">
        <v>90302</v>
      </c>
      <c r="E11" s="4" t="s">
        <v>20</v>
      </c>
      <c r="F11" s="4">
        <v>234</v>
      </c>
      <c r="G11" s="4">
        <v>0</v>
      </c>
      <c r="H11" s="4">
        <f>F11*0.5</f>
        <v>117</v>
      </c>
      <c r="I11" s="4">
        <f>G11/2</f>
        <v>0</v>
      </c>
      <c r="J11" s="4">
        <f>H11+I11</f>
        <v>117</v>
      </c>
    </row>
    <row r="12" spans="1:10" ht="17.25" customHeight="1">
      <c r="A12" s="12"/>
      <c r="B12" s="13"/>
      <c r="C12" s="13"/>
      <c r="D12" s="13"/>
      <c r="E12" s="13"/>
      <c r="F12" s="13"/>
      <c r="G12" s="13"/>
      <c r="H12" s="13"/>
      <c r="I12" s="13"/>
    </row>
  </sheetData>
  <mergeCells count="2">
    <mergeCell ref="A1:J1"/>
    <mergeCell ref="A12:I12"/>
  </mergeCells>
  <phoneticPr fontId="14" type="noConversion"/>
  <pageMargins left="0.70069444444444495" right="0.70069444444444495" top="0.75138888888888899" bottom="0.75138888888888899" header="0.29861111111111099" footer="0.29861111111111099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Administrator</cp:lastModifiedBy>
  <cp:lastPrinted>2024-04-10T16:54:00Z</cp:lastPrinted>
  <dcterms:created xsi:type="dcterms:W3CDTF">2024-03-26T13:52:00Z</dcterms:created>
  <dcterms:modified xsi:type="dcterms:W3CDTF">2026-04-10T08:46:11Z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46497F1F06BC463AB5380D84746F3B7C_13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