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企业管理" sheetId="1" r:id="rId1"/>
    <sheet name="会计、旅馆、技经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<sst xmlns="http://schemas.openxmlformats.org/spreadsheetml/2006/main" count="174" uniqueCount="102">
  <si>
    <r>
      <rPr>
        <b/>
        <sz val="18"/>
        <rFont val="SimSun"/>
        <charset val="134"/>
      </rPr>
      <t>青海大学</t>
    </r>
    <r>
      <rPr>
        <sz val="18"/>
        <rFont val="SimSun"/>
        <charset val="134"/>
      </rPr>
      <t xml:space="preserve"> </t>
    </r>
    <r>
      <rPr>
        <b/>
        <sz val="18"/>
        <rFont val="SimSun"/>
        <charset val="134"/>
      </rPr>
      <t>2024</t>
    </r>
    <r>
      <rPr>
        <sz val="18"/>
        <rFont val="SimSun"/>
        <charset val="134"/>
      </rPr>
      <t xml:space="preserve"> </t>
    </r>
    <r>
      <rPr>
        <b/>
        <sz val="18"/>
        <rFont val="SimSun"/>
        <charset val="134"/>
      </rPr>
      <t>年工商管理学（企业管理）硕士研究生考生调剂复试成绩公示</t>
    </r>
  </si>
  <si>
    <t>序号</t>
  </si>
  <si>
    <t>姓名</t>
  </si>
  <si>
    <t>准考证号码</t>
  </si>
  <si>
    <t>报考专业代码</t>
  </si>
  <si>
    <t>报考专业名称</t>
  </si>
  <si>
    <r>
      <rPr>
        <b/>
        <sz val="14"/>
        <rFont val="SimSun"/>
        <charset val="134"/>
      </rPr>
      <t>初试成绩
（</t>
    </r>
    <r>
      <rPr>
        <b/>
        <sz val="14"/>
        <rFont val="Times New Roman"/>
        <charset val="0"/>
      </rPr>
      <t xml:space="preserve">500 </t>
    </r>
    <r>
      <rPr>
        <b/>
        <sz val="14"/>
        <rFont val="SimSun"/>
        <charset val="134"/>
      </rPr>
      <t>分）</t>
    </r>
  </si>
  <si>
    <r>
      <rPr>
        <b/>
        <sz val="14"/>
        <rFont val="SimSun"/>
        <charset val="134"/>
      </rPr>
      <t>复试成绩
（</t>
    </r>
    <r>
      <rPr>
        <b/>
        <sz val="14"/>
        <rFont val="Times New Roman"/>
        <charset val="0"/>
      </rPr>
      <t xml:space="preserve">100 </t>
    </r>
    <r>
      <rPr>
        <b/>
        <sz val="14"/>
        <rFont val="SimSun"/>
        <charset val="134"/>
      </rPr>
      <t>分）</t>
    </r>
  </si>
  <si>
    <r>
      <rPr>
        <b/>
        <sz val="14"/>
        <rFont val="SimSun"/>
        <charset val="134"/>
      </rPr>
      <t xml:space="preserve">初试成绩
</t>
    </r>
    <r>
      <rPr>
        <b/>
        <sz val="14"/>
        <rFont val="Times New Roman"/>
        <charset val="0"/>
      </rPr>
      <t>*50%</t>
    </r>
  </si>
  <si>
    <r>
      <rPr>
        <b/>
        <sz val="14"/>
        <rFont val="SimSun"/>
        <charset val="134"/>
      </rPr>
      <t xml:space="preserve">复试成绩
</t>
    </r>
    <r>
      <rPr>
        <b/>
        <sz val="14"/>
        <rFont val="Times New Roman"/>
        <charset val="0"/>
      </rPr>
      <t>*50%</t>
    </r>
  </si>
  <si>
    <t>总成绩</t>
  </si>
  <si>
    <t>备注</t>
  </si>
  <si>
    <t>韩晟楠</t>
  </si>
  <si>
    <t>105324630202792</t>
  </si>
  <si>
    <t>企业管理</t>
  </si>
  <si>
    <t>岳梦真</t>
  </si>
  <si>
    <t>100044411110509</t>
  </si>
  <si>
    <t>麻雪雪</t>
  </si>
  <si>
    <t>106994123513617</t>
  </si>
  <si>
    <t>段勋悦</t>
  </si>
  <si>
    <t>102844210226498</t>
  </si>
  <si>
    <t>李家美</t>
  </si>
  <si>
    <t>106354303014042</t>
  </si>
  <si>
    <t>马翠</t>
  </si>
  <si>
    <t>105204666616109</t>
  </si>
  <si>
    <t>侯红红</t>
  </si>
  <si>
    <t>104754120200190</t>
  </si>
  <si>
    <t>邢卓</t>
  </si>
  <si>
    <t>103534210000741</t>
  </si>
  <si>
    <t>李佳</t>
  </si>
  <si>
    <t>102474340811684</t>
  </si>
  <si>
    <t>刘乐瑶</t>
  </si>
  <si>
    <t>105594210016984</t>
  </si>
  <si>
    <t>侯楚怡</t>
  </si>
  <si>
    <t>100074000002849</t>
  </si>
  <si>
    <t>王泽辉</t>
  </si>
  <si>
    <t>101084210001320</t>
  </si>
  <si>
    <t>曾金蔓</t>
  </si>
  <si>
    <t>105324413202688</t>
  </si>
  <si>
    <t>宋申</t>
  </si>
  <si>
    <t>101454000002164</t>
  </si>
  <si>
    <t>未参加</t>
  </si>
  <si>
    <t>常欣悦</t>
  </si>
  <si>
    <t>104234370306493</t>
  </si>
  <si>
    <t>陈浩斌</t>
  </si>
  <si>
    <t>103534210012150</t>
  </si>
  <si>
    <t>胡舒扬</t>
  </si>
  <si>
    <t>100344227090272</t>
  </si>
  <si>
    <t>宋梦琪</t>
  </si>
  <si>
    <t>102524210006577</t>
  </si>
  <si>
    <t>何珊</t>
  </si>
  <si>
    <t>105324500702760</t>
  </si>
  <si>
    <t>唐惠尧</t>
  </si>
  <si>
    <t>105334518308488</t>
  </si>
  <si>
    <t>李博渊</t>
  </si>
  <si>
    <t>100774007010020</t>
  </si>
  <si>
    <t>王洁琼</t>
  </si>
  <si>
    <t>100544000009175</t>
  </si>
  <si>
    <t>完世琪</t>
  </si>
  <si>
    <t>103274210405643</t>
  </si>
  <si>
    <t>毛世霖</t>
  </si>
  <si>
    <t>101834212920350</t>
  </si>
  <si>
    <t>梁子瑶</t>
  </si>
  <si>
    <t>101254000009134</t>
  </si>
  <si>
    <t>丁照洋</t>
  </si>
  <si>
    <t>101404005002877</t>
  </si>
  <si>
    <r>
      <rPr>
        <b/>
        <sz val="14"/>
        <rFont val="SimSun"/>
        <charset val="134"/>
      </rPr>
      <t>青海大学</t>
    </r>
    <r>
      <rPr>
        <sz val="14"/>
        <rFont val="SimSun"/>
        <charset val="134"/>
      </rPr>
      <t xml:space="preserve"> </t>
    </r>
    <r>
      <rPr>
        <b/>
        <sz val="14"/>
        <rFont val="SimSun"/>
        <charset val="134"/>
      </rPr>
      <t>2024</t>
    </r>
    <r>
      <rPr>
        <sz val="14"/>
        <rFont val="SimSun"/>
        <charset val="134"/>
      </rPr>
      <t xml:space="preserve"> </t>
    </r>
    <r>
      <rPr>
        <b/>
        <sz val="14"/>
        <rFont val="SimSun"/>
        <charset val="134"/>
      </rPr>
      <t>年工商管理学（会计学、旅游管理、技术经济与管理）硕士研究生考生调剂复试成绩公示</t>
    </r>
  </si>
  <si>
    <r>
      <rPr>
        <b/>
        <sz val="14"/>
        <rFont val="SimSun"/>
        <charset val="134"/>
      </rPr>
      <t xml:space="preserve">初试成绩
</t>
    </r>
    <r>
      <rPr>
        <b/>
        <sz val="14"/>
        <rFont val="Times New Roman"/>
        <charset val="134"/>
      </rPr>
      <t>*50%</t>
    </r>
  </si>
  <si>
    <t>马年欣</t>
  </si>
  <si>
    <t>105324460303412</t>
  </si>
  <si>
    <t>120201</t>
  </si>
  <si>
    <t>会计学</t>
  </si>
  <si>
    <t>魏梦楠</t>
  </si>
  <si>
    <t>106514120201203</t>
  </si>
  <si>
    <t>张菁菁</t>
  </si>
  <si>
    <t>104234142013680</t>
  </si>
  <si>
    <t>陈兰兰</t>
  </si>
  <si>
    <t>106134120200011</t>
  </si>
  <si>
    <t>徐丽婷</t>
  </si>
  <si>
    <t>100794000007649</t>
  </si>
  <si>
    <t>余佳芮</t>
  </si>
  <si>
    <t>102244120201072</t>
  </si>
  <si>
    <t>马亮</t>
  </si>
  <si>
    <t>100794000007712</t>
  </si>
  <si>
    <t>120204</t>
  </si>
  <si>
    <t>技术经济管理</t>
  </si>
  <si>
    <t>肖杰晖</t>
  </si>
  <si>
    <t>104874000102630</t>
  </si>
  <si>
    <t>杨凯莉</t>
  </si>
  <si>
    <t>106574520513710</t>
  </si>
  <si>
    <t>黄慧玲</t>
  </si>
  <si>
    <t>106514120286161</t>
  </si>
  <si>
    <t>高岚</t>
  </si>
  <si>
    <t>106514120203018</t>
  </si>
  <si>
    <t>120203</t>
  </si>
  <si>
    <t>旅游管理</t>
  </si>
  <si>
    <t>贺星雨</t>
  </si>
  <si>
    <t>105204666604184</t>
  </si>
  <si>
    <t>朱晓芸</t>
  </si>
  <si>
    <t>105744000016609</t>
  </si>
  <si>
    <t>幸海燕</t>
  </si>
  <si>
    <t>106114002120797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</si>
</sst>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1">
    <font>
      <sz val="11"/>
      <color theme="1"/>
      <name val="宋体"/>
      <charset val="134"/>
      <scheme val="minor"/>
    </font>
    <font>
      <b/>
      <sz val="14"/>
      <name val="SimSun"/>
      <charset val="134"/>
    </font>
    <font>
      <sz val="18"/>
      <color rgb="FF000000"/>
      <name val="Arial"/>
      <charset val="0"/>
    </font>
    <font>
      <sz val="16"/>
      <color theme="1"/>
      <name val="宋体"/>
      <charset val="134"/>
      <scheme val="minor"/>
    </font>
    <font>
      <sz val="16"/>
      <name val="宋体"/>
      <charset val="0"/>
    </font>
    <font>
      <sz val="16"/>
      <name val="Times New Roman"/>
      <charset val="0"/>
    </font>
    <font>
      <sz val="16"/>
      <color theme="1"/>
      <name val="Times New Roman"/>
      <charset val="134"/>
    </font>
    <font>
      <b/>
      <sz val="18"/>
      <name val="SimSu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4"/>
      <name val="SimSun"/>
      <charset val="134"/>
    </font>
    <font>
      <b/>
      <sz val="14"/>
      <name val="Times New Roman"/>
      <charset val="0"/>
    </font>
    <font>
      <b/>
      <sz val="14"/>
      <name val="Times New Roman"/>
      <charset val="134"/>
    </font>
    <font>
      <sz val="18"/>
      <name val="SimSu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8"/>
  <sheetViews>
    <sheetView tabSelected="1" workbookViewId="0">
      <selection activeCell="M5" sqref="M5"/>
    </sheetView>
  </sheetViews>
  <sheetFormatPr defaultColWidth="9" defaultRowHeight="13.5"/>
  <cols>
    <col min="1" max="1" width="6.5" customWidth="1"/>
    <col min="3" max="3" width="23.25" customWidth="1"/>
    <col min="4" max="4" width="9.875"/>
    <col min="5" max="5" width="11.5" customWidth="1"/>
    <col min="7" max="7" width="9.875"/>
    <col min="8" max="8" width="10.375" customWidth="1"/>
    <col min="9" max="9" width="9.875"/>
    <col min="10" max="10" width="11.375"/>
  </cols>
  <sheetData>
    <row r="1" ht="39" customHeight="1" spans="1:11">
      <c r="A1" s="11" t="s">
        <v>0</v>
      </c>
      <c r="B1" s="2"/>
      <c r="C1" s="3"/>
      <c r="D1" s="3"/>
      <c r="E1" s="3"/>
      <c r="F1" s="3"/>
      <c r="G1" s="4"/>
      <c r="H1" s="3"/>
      <c r="I1" s="3"/>
      <c r="J1" s="3"/>
      <c r="K1" s="3"/>
    </row>
    <row r="2" ht="75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ht="27" customHeight="1" spans="1:11">
      <c r="A3" s="12">
        <v>1</v>
      </c>
      <c r="B3" s="7" t="s">
        <v>12</v>
      </c>
      <c r="C3" s="8" t="s">
        <v>13</v>
      </c>
      <c r="D3" s="12">
        <v>120202</v>
      </c>
      <c r="E3" s="6" t="s">
        <v>14</v>
      </c>
      <c r="F3" s="8">
        <v>370</v>
      </c>
      <c r="G3" s="9">
        <v>85.75</v>
      </c>
      <c r="H3" s="9">
        <f t="shared" ref="H3:H28" si="0">F3*0.5</f>
        <v>185</v>
      </c>
      <c r="I3" s="9">
        <f t="shared" ref="I3:I28" si="1">G3*0.5</f>
        <v>42.875</v>
      </c>
      <c r="J3" s="9">
        <f t="shared" ref="J3:J28" si="2">H3+I3</f>
        <v>227.875</v>
      </c>
      <c r="K3" s="6"/>
    </row>
    <row r="4" ht="27" customHeight="1" spans="1:11">
      <c r="A4" s="12">
        <v>2</v>
      </c>
      <c r="B4" s="7" t="s">
        <v>15</v>
      </c>
      <c r="C4" s="8" t="s">
        <v>16</v>
      </c>
      <c r="D4" s="12">
        <v>120202</v>
      </c>
      <c r="E4" s="6" t="s">
        <v>14</v>
      </c>
      <c r="F4" s="8">
        <v>368</v>
      </c>
      <c r="G4" s="9">
        <v>83.5</v>
      </c>
      <c r="H4" s="9">
        <f t="shared" si="0"/>
        <v>184</v>
      </c>
      <c r="I4" s="9">
        <f t="shared" si="1"/>
        <v>41.75</v>
      </c>
      <c r="J4" s="9">
        <f t="shared" si="2"/>
        <v>225.75</v>
      </c>
      <c r="K4" s="6"/>
    </row>
    <row r="5" ht="27" customHeight="1" spans="1:11">
      <c r="A5" s="12">
        <v>3</v>
      </c>
      <c r="B5" s="7" t="s">
        <v>17</v>
      </c>
      <c r="C5" s="8" t="s">
        <v>18</v>
      </c>
      <c r="D5" s="12">
        <v>120202</v>
      </c>
      <c r="E5" s="6" t="s">
        <v>14</v>
      </c>
      <c r="F5" s="8">
        <v>364</v>
      </c>
      <c r="G5" s="9">
        <v>85</v>
      </c>
      <c r="H5" s="9">
        <f t="shared" si="0"/>
        <v>182</v>
      </c>
      <c r="I5" s="9">
        <f t="shared" si="1"/>
        <v>42.5</v>
      </c>
      <c r="J5" s="9">
        <f t="shared" si="2"/>
        <v>224.5</v>
      </c>
      <c r="K5" s="6"/>
    </row>
    <row r="6" ht="27" customHeight="1" spans="1:11">
      <c r="A6" s="12">
        <v>4</v>
      </c>
      <c r="B6" s="7" t="s">
        <v>19</v>
      </c>
      <c r="C6" s="8" t="s">
        <v>20</v>
      </c>
      <c r="D6" s="12">
        <v>120202</v>
      </c>
      <c r="E6" s="6" t="s">
        <v>14</v>
      </c>
      <c r="F6" s="8">
        <v>360</v>
      </c>
      <c r="G6" s="9">
        <v>87.75</v>
      </c>
      <c r="H6" s="9">
        <f t="shared" si="0"/>
        <v>180</v>
      </c>
      <c r="I6" s="9">
        <f t="shared" si="1"/>
        <v>43.875</v>
      </c>
      <c r="J6" s="9">
        <f t="shared" si="2"/>
        <v>223.875</v>
      </c>
      <c r="K6" s="6"/>
    </row>
    <row r="7" ht="27" customHeight="1" spans="1:11">
      <c r="A7" s="12">
        <v>5</v>
      </c>
      <c r="B7" s="7" t="s">
        <v>21</v>
      </c>
      <c r="C7" s="8" t="s">
        <v>22</v>
      </c>
      <c r="D7" s="12">
        <v>120202</v>
      </c>
      <c r="E7" s="6" t="s">
        <v>14</v>
      </c>
      <c r="F7" s="8">
        <v>357</v>
      </c>
      <c r="G7" s="9">
        <v>83.25</v>
      </c>
      <c r="H7" s="9">
        <f t="shared" si="0"/>
        <v>178.5</v>
      </c>
      <c r="I7" s="9">
        <f t="shared" si="1"/>
        <v>41.625</v>
      </c>
      <c r="J7" s="9">
        <f t="shared" si="2"/>
        <v>220.125</v>
      </c>
      <c r="K7" s="6"/>
    </row>
    <row r="8" ht="27" customHeight="1" spans="1:11">
      <c r="A8" s="12">
        <v>6</v>
      </c>
      <c r="B8" s="7" t="s">
        <v>23</v>
      </c>
      <c r="C8" s="8" t="s">
        <v>24</v>
      </c>
      <c r="D8" s="12">
        <v>120202</v>
      </c>
      <c r="E8" s="6" t="s">
        <v>14</v>
      </c>
      <c r="F8" s="8">
        <v>365</v>
      </c>
      <c r="G8" s="9">
        <v>74.75</v>
      </c>
      <c r="H8" s="9">
        <f t="shared" si="0"/>
        <v>182.5</v>
      </c>
      <c r="I8" s="9">
        <f t="shared" si="1"/>
        <v>37.375</v>
      </c>
      <c r="J8" s="9">
        <f t="shared" si="2"/>
        <v>219.875</v>
      </c>
      <c r="K8" s="6"/>
    </row>
    <row r="9" ht="27" customHeight="1" spans="1:11">
      <c r="A9" s="12">
        <v>7</v>
      </c>
      <c r="B9" s="7" t="s">
        <v>25</v>
      </c>
      <c r="C9" s="8" t="s">
        <v>26</v>
      </c>
      <c r="D9" s="12">
        <v>120202</v>
      </c>
      <c r="E9" s="6" t="s">
        <v>14</v>
      </c>
      <c r="F9" s="8">
        <v>353</v>
      </c>
      <c r="G9" s="9">
        <v>86.75</v>
      </c>
      <c r="H9" s="9">
        <f t="shared" si="0"/>
        <v>176.5</v>
      </c>
      <c r="I9" s="9">
        <f t="shared" si="1"/>
        <v>43.375</v>
      </c>
      <c r="J9" s="9">
        <f t="shared" si="2"/>
        <v>219.875</v>
      </c>
      <c r="K9" s="6"/>
    </row>
    <row r="10" ht="27" customHeight="1" spans="1:11">
      <c r="A10" s="12">
        <v>8</v>
      </c>
      <c r="B10" s="7" t="s">
        <v>27</v>
      </c>
      <c r="C10" s="8" t="s">
        <v>28</v>
      </c>
      <c r="D10" s="12">
        <v>120202</v>
      </c>
      <c r="E10" s="6" t="s">
        <v>14</v>
      </c>
      <c r="F10" s="8">
        <v>351</v>
      </c>
      <c r="G10" s="9">
        <v>87.25</v>
      </c>
      <c r="H10" s="9">
        <f t="shared" si="0"/>
        <v>175.5</v>
      </c>
      <c r="I10" s="9">
        <f t="shared" si="1"/>
        <v>43.625</v>
      </c>
      <c r="J10" s="9">
        <f t="shared" si="2"/>
        <v>219.125</v>
      </c>
      <c r="K10" s="6"/>
    </row>
    <row r="11" ht="27" customHeight="1" spans="1:11">
      <c r="A11" s="12">
        <v>9</v>
      </c>
      <c r="B11" s="7" t="s">
        <v>29</v>
      </c>
      <c r="C11" s="8" t="s">
        <v>30</v>
      </c>
      <c r="D11" s="12">
        <v>120202</v>
      </c>
      <c r="E11" s="6" t="s">
        <v>14</v>
      </c>
      <c r="F11" s="8">
        <v>354</v>
      </c>
      <c r="G11" s="9">
        <v>79.75</v>
      </c>
      <c r="H11" s="9">
        <f t="shared" si="0"/>
        <v>177</v>
      </c>
      <c r="I11" s="9">
        <f t="shared" si="1"/>
        <v>39.875</v>
      </c>
      <c r="J11" s="9">
        <f t="shared" si="2"/>
        <v>216.875</v>
      </c>
      <c r="K11" s="6"/>
    </row>
    <row r="12" ht="27" customHeight="1" spans="1:11">
      <c r="A12" s="12">
        <v>10</v>
      </c>
      <c r="B12" s="7" t="s">
        <v>31</v>
      </c>
      <c r="C12" s="8" t="s">
        <v>32</v>
      </c>
      <c r="D12" s="12">
        <v>120202</v>
      </c>
      <c r="E12" s="6" t="s">
        <v>14</v>
      </c>
      <c r="F12" s="8">
        <v>345</v>
      </c>
      <c r="G12" s="9">
        <v>83</v>
      </c>
      <c r="H12" s="9">
        <f t="shared" si="0"/>
        <v>172.5</v>
      </c>
      <c r="I12" s="9">
        <f t="shared" si="1"/>
        <v>41.5</v>
      </c>
      <c r="J12" s="9">
        <f t="shared" si="2"/>
        <v>214</v>
      </c>
      <c r="K12" s="6"/>
    </row>
    <row r="13" ht="27" customHeight="1" spans="1:11">
      <c r="A13" s="12">
        <v>11</v>
      </c>
      <c r="B13" s="7" t="s">
        <v>33</v>
      </c>
      <c r="C13" s="8" t="s">
        <v>34</v>
      </c>
      <c r="D13" s="12">
        <v>120202</v>
      </c>
      <c r="E13" s="6" t="s">
        <v>14</v>
      </c>
      <c r="F13" s="8">
        <v>345</v>
      </c>
      <c r="G13" s="9">
        <v>82.5</v>
      </c>
      <c r="H13" s="9">
        <f t="shared" si="0"/>
        <v>172.5</v>
      </c>
      <c r="I13" s="9">
        <f t="shared" si="1"/>
        <v>41.25</v>
      </c>
      <c r="J13" s="9">
        <f t="shared" si="2"/>
        <v>213.75</v>
      </c>
      <c r="K13" s="6"/>
    </row>
    <row r="14" ht="27" customHeight="1" spans="1:11">
      <c r="A14" s="12">
        <v>12</v>
      </c>
      <c r="B14" s="7" t="s">
        <v>35</v>
      </c>
      <c r="C14" s="8" t="s">
        <v>36</v>
      </c>
      <c r="D14" s="12">
        <v>120202</v>
      </c>
      <c r="E14" s="6" t="s">
        <v>14</v>
      </c>
      <c r="F14" s="8">
        <v>345</v>
      </c>
      <c r="G14" s="9">
        <v>79.75</v>
      </c>
      <c r="H14" s="9">
        <f t="shared" si="0"/>
        <v>172.5</v>
      </c>
      <c r="I14" s="9">
        <f t="shared" si="1"/>
        <v>39.875</v>
      </c>
      <c r="J14" s="9">
        <f t="shared" si="2"/>
        <v>212.375</v>
      </c>
      <c r="K14" s="6"/>
    </row>
    <row r="15" ht="27" customHeight="1" spans="1:11">
      <c r="A15" s="12">
        <v>13</v>
      </c>
      <c r="B15" s="7" t="s">
        <v>37</v>
      </c>
      <c r="C15" s="8" t="s">
        <v>38</v>
      </c>
      <c r="D15" s="12">
        <v>120202</v>
      </c>
      <c r="E15" s="6" t="s">
        <v>14</v>
      </c>
      <c r="F15" s="8">
        <v>345</v>
      </c>
      <c r="G15" s="9">
        <v>78.5</v>
      </c>
      <c r="H15" s="9">
        <f t="shared" si="0"/>
        <v>172.5</v>
      </c>
      <c r="I15" s="9">
        <f t="shared" si="1"/>
        <v>39.25</v>
      </c>
      <c r="J15" s="9">
        <f t="shared" si="2"/>
        <v>211.75</v>
      </c>
      <c r="K15" s="6"/>
    </row>
    <row r="16" ht="27" customHeight="1" spans="1:11">
      <c r="A16" s="12">
        <v>14</v>
      </c>
      <c r="B16" s="7" t="s">
        <v>39</v>
      </c>
      <c r="C16" s="14" t="s">
        <v>40</v>
      </c>
      <c r="D16" s="12">
        <v>120202</v>
      </c>
      <c r="E16" s="6" t="s">
        <v>14</v>
      </c>
      <c r="F16" s="8">
        <v>376</v>
      </c>
      <c r="G16" s="13"/>
      <c r="H16" s="9">
        <f t="shared" si="0"/>
        <v>188</v>
      </c>
      <c r="I16" s="13"/>
      <c r="J16" s="9">
        <f t="shared" si="2"/>
        <v>188</v>
      </c>
      <c r="K16" s="6" t="s">
        <v>41</v>
      </c>
    </row>
    <row r="17" ht="27" customHeight="1" spans="1:11">
      <c r="A17" s="12">
        <v>15</v>
      </c>
      <c r="B17" s="7" t="s">
        <v>42</v>
      </c>
      <c r="C17" s="8" t="s">
        <v>43</v>
      </c>
      <c r="D17" s="12">
        <v>120202</v>
      </c>
      <c r="E17" s="6" t="s">
        <v>14</v>
      </c>
      <c r="F17" s="8">
        <v>372</v>
      </c>
      <c r="G17" s="13"/>
      <c r="H17" s="9">
        <f t="shared" si="0"/>
        <v>186</v>
      </c>
      <c r="I17" s="13"/>
      <c r="J17" s="9">
        <f t="shared" si="2"/>
        <v>186</v>
      </c>
      <c r="K17" s="6" t="s">
        <v>41</v>
      </c>
    </row>
    <row r="18" ht="27" customHeight="1" spans="1:11">
      <c r="A18" s="12">
        <v>16</v>
      </c>
      <c r="B18" s="7" t="s">
        <v>44</v>
      </c>
      <c r="C18" s="8" t="s">
        <v>45</v>
      </c>
      <c r="D18" s="12">
        <v>120202</v>
      </c>
      <c r="E18" s="6" t="s">
        <v>14</v>
      </c>
      <c r="F18" s="8">
        <v>369</v>
      </c>
      <c r="G18" s="13"/>
      <c r="H18" s="9">
        <f t="shared" si="0"/>
        <v>184.5</v>
      </c>
      <c r="I18" s="13"/>
      <c r="J18" s="9">
        <f t="shared" si="2"/>
        <v>184.5</v>
      </c>
      <c r="K18" s="6" t="s">
        <v>41</v>
      </c>
    </row>
    <row r="19" ht="27" customHeight="1" spans="1:11">
      <c r="A19" s="12">
        <v>17</v>
      </c>
      <c r="B19" s="7" t="s">
        <v>46</v>
      </c>
      <c r="C19" s="8" t="s">
        <v>47</v>
      </c>
      <c r="D19" s="12">
        <v>120202</v>
      </c>
      <c r="E19" s="6" t="s">
        <v>14</v>
      </c>
      <c r="F19" s="8">
        <v>364</v>
      </c>
      <c r="G19" s="13"/>
      <c r="H19" s="9">
        <f t="shared" si="0"/>
        <v>182</v>
      </c>
      <c r="I19" s="13"/>
      <c r="J19" s="9">
        <f t="shared" si="2"/>
        <v>182</v>
      </c>
      <c r="K19" s="6" t="s">
        <v>41</v>
      </c>
    </row>
    <row r="20" ht="27" customHeight="1" spans="1:11">
      <c r="A20" s="12">
        <v>18</v>
      </c>
      <c r="B20" s="7" t="s">
        <v>48</v>
      </c>
      <c r="C20" s="8" t="s">
        <v>49</v>
      </c>
      <c r="D20" s="12">
        <v>120202</v>
      </c>
      <c r="E20" s="6" t="s">
        <v>14</v>
      </c>
      <c r="F20" s="8">
        <v>357</v>
      </c>
      <c r="G20" s="13"/>
      <c r="H20" s="9">
        <f t="shared" si="0"/>
        <v>178.5</v>
      </c>
      <c r="I20" s="13"/>
      <c r="J20" s="9">
        <f t="shared" si="2"/>
        <v>178.5</v>
      </c>
      <c r="K20" s="6" t="s">
        <v>41</v>
      </c>
    </row>
    <row r="21" ht="27" customHeight="1" spans="1:11">
      <c r="A21" s="12">
        <v>19</v>
      </c>
      <c r="B21" s="7" t="s">
        <v>50</v>
      </c>
      <c r="C21" s="8" t="s">
        <v>51</v>
      </c>
      <c r="D21" s="12">
        <v>120202</v>
      </c>
      <c r="E21" s="6" t="s">
        <v>14</v>
      </c>
      <c r="F21" s="8">
        <v>355</v>
      </c>
      <c r="G21" s="13"/>
      <c r="H21" s="9">
        <f t="shared" si="0"/>
        <v>177.5</v>
      </c>
      <c r="I21" s="13"/>
      <c r="J21" s="9">
        <f t="shared" si="2"/>
        <v>177.5</v>
      </c>
      <c r="K21" s="6" t="s">
        <v>41</v>
      </c>
    </row>
    <row r="22" ht="27" customHeight="1" spans="1:11">
      <c r="A22" s="12">
        <v>20</v>
      </c>
      <c r="B22" s="7" t="s">
        <v>52</v>
      </c>
      <c r="C22" s="8" t="s">
        <v>53</v>
      </c>
      <c r="D22" s="12">
        <v>120202</v>
      </c>
      <c r="E22" s="6" t="s">
        <v>14</v>
      </c>
      <c r="F22" s="8">
        <v>349</v>
      </c>
      <c r="G22" s="13"/>
      <c r="H22" s="9">
        <f t="shared" si="0"/>
        <v>174.5</v>
      </c>
      <c r="I22" s="13"/>
      <c r="J22" s="9">
        <f t="shared" si="2"/>
        <v>174.5</v>
      </c>
      <c r="K22" s="6" t="s">
        <v>41</v>
      </c>
    </row>
    <row r="23" ht="27" customHeight="1" spans="1:11">
      <c r="A23" s="12">
        <v>21</v>
      </c>
      <c r="B23" s="7" t="s">
        <v>54</v>
      </c>
      <c r="C23" s="8" t="s">
        <v>55</v>
      </c>
      <c r="D23" s="12">
        <v>120202</v>
      </c>
      <c r="E23" s="6" t="s">
        <v>14</v>
      </c>
      <c r="F23" s="8">
        <v>349</v>
      </c>
      <c r="G23" s="13"/>
      <c r="H23" s="9">
        <f t="shared" si="0"/>
        <v>174.5</v>
      </c>
      <c r="I23" s="13"/>
      <c r="J23" s="9">
        <f t="shared" si="2"/>
        <v>174.5</v>
      </c>
      <c r="K23" s="6" t="s">
        <v>41</v>
      </c>
    </row>
    <row r="24" ht="27" customHeight="1" spans="1:11">
      <c r="A24" s="12">
        <v>22</v>
      </c>
      <c r="B24" s="7" t="s">
        <v>56</v>
      </c>
      <c r="C24" s="8" t="s">
        <v>57</v>
      </c>
      <c r="D24" s="12">
        <v>120202</v>
      </c>
      <c r="E24" s="6" t="s">
        <v>14</v>
      </c>
      <c r="F24" s="8">
        <v>347</v>
      </c>
      <c r="G24" s="13"/>
      <c r="H24" s="9">
        <f t="shared" si="0"/>
        <v>173.5</v>
      </c>
      <c r="I24" s="13"/>
      <c r="J24" s="9">
        <f t="shared" si="2"/>
        <v>173.5</v>
      </c>
      <c r="K24" s="6" t="s">
        <v>41</v>
      </c>
    </row>
    <row r="25" ht="27" customHeight="1" spans="1:11">
      <c r="A25" s="12">
        <v>23</v>
      </c>
      <c r="B25" s="7" t="s">
        <v>58</v>
      </c>
      <c r="C25" s="8" t="s">
        <v>59</v>
      </c>
      <c r="D25" s="12">
        <v>120202</v>
      </c>
      <c r="E25" s="6" t="s">
        <v>14</v>
      </c>
      <c r="F25" s="8">
        <v>347</v>
      </c>
      <c r="G25" s="13"/>
      <c r="H25" s="9">
        <f t="shared" si="0"/>
        <v>173.5</v>
      </c>
      <c r="I25" s="13"/>
      <c r="J25" s="9">
        <f t="shared" si="2"/>
        <v>173.5</v>
      </c>
      <c r="K25" s="6" t="s">
        <v>41</v>
      </c>
    </row>
    <row r="26" ht="27" customHeight="1" spans="1:11">
      <c r="A26" s="12">
        <v>24</v>
      </c>
      <c r="B26" s="7" t="s">
        <v>60</v>
      </c>
      <c r="C26" s="8" t="s">
        <v>61</v>
      </c>
      <c r="D26" s="12">
        <v>120202</v>
      </c>
      <c r="E26" s="6" t="s">
        <v>14</v>
      </c>
      <c r="F26" s="8">
        <v>347</v>
      </c>
      <c r="G26" s="13"/>
      <c r="H26" s="9">
        <f t="shared" si="0"/>
        <v>173.5</v>
      </c>
      <c r="I26" s="13"/>
      <c r="J26" s="9">
        <f t="shared" si="2"/>
        <v>173.5</v>
      </c>
      <c r="K26" s="6" t="s">
        <v>41</v>
      </c>
    </row>
    <row r="27" ht="27" customHeight="1" spans="1:11">
      <c r="A27" s="12">
        <v>25</v>
      </c>
      <c r="B27" s="7" t="s">
        <v>62</v>
      </c>
      <c r="C27" s="8" t="s">
        <v>63</v>
      </c>
      <c r="D27" s="12">
        <v>120202</v>
      </c>
      <c r="E27" s="6" t="s">
        <v>14</v>
      </c>
      <c r="F27" s="8">
        <v>346</v>
      </c>
      <c r="G27" s="13"/>
      <c r="H27" s="9">
        <f t="shared" si="0"/>
        <v>173</v>
      </c>
      <c r="I27" s="13"/>
      <c r="J27" s="9">
        <f t="shared" si="2"/>
        <v>173</v>
      </c>
      <c r="K27" s="6" t="s">
        <v>41</v>
      </c>
    </row>
    <row r="28" ht="27" customHeight="1" spans="1:11">
      <c r="A28" s="12">
        <v>26</v>
      </c>
      <c r="B28" s="7" t="s">
        <v>64</v>
      </c>
      <c r="C28" s="8" t="s">
        <v>65</v>
      </c>
      <c r="D28" s="12">
        <v>120202</v>
      </c>
      <c r="E28" s="6" t="s">
        <v>14</v>
      </c>
      <c r="F28" s="8">
        <v>345</v>
      </c>
      <c r="G28" s="13"/>
      <c r="H28" s="9">
        <f t="shared" si="0"/>
        <v>172.5</v>
      </c>
      <c r="I28" s="13"/>
      <c r="J28" s="9">
        <f t="shared" si="2"/>
        <v>172.5</v>
      </c>
      <c r="K28" s="6" t="s">
        <v>41</v>
      </c>
    </row>
  </sheetData>
  <sortState ref="A3:M28">
    <sortCondition ref="J3" descending="1"/>
  </sortState>
  <mergeCells count="1">
    <mergeCell ref="A1:K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"/>
  <sheetViews>
    <sheetView workbookViewId="0">
      <selection activeCell="A1" sqref="A1:K1"/>
    </sheetView>
  </sheetViews>
  <sheetFormatPr defaultColWidth="9" defaultRowHeight="13.5"/>
  <cols>
    <col min="1" max="1" width="6.125" customWidth="1"/>
    <col min="3" max="3" width="23" customWidth="1"/>
    <col min="4" max="4" width="9.875" customWidth="1"/>
    <col min="5" max="5" width="17.875" customWidth="1"/>
    <col min="7" max="7" width="9.875"/>
    <col min="8" max="8" width="9.5" customWidth="1"/>
    <col min="9" max="10" width="12.625"/>
  </cols>
  <sheetData>
    <row r="1" ht="33" customHeight="1" spans="1:11">
      <c r="A1" s="1" t="s">
        <v>66</v>
      </c>
      <c r="B1" s="2"/>
      <c r="C1" s="3"/>
      <c r="D1" s="3"/>
      <c r="E1" s="3"/>
      <c r="F1" s="3"/>
      <c r="G1" s="4"/>
      <c r="H1" s="3"/>
      <c r="I1" s="3"/>
      <c r="J1" s="3"/>
      <c r="K1" s="3"/>
    </row>
    <row r="2" ht="75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67</v>
      </c>
      <c r="I2" s="5" t="s">
        <v>9</v>
      </c>
      <c r="J2" s="5" t="s">
        <v>10</v>
      </c>
      <c r="K2" s="5" t="s">
        <v>11</v>
      </c>
    </row>
    <row r="3" ht="27" customHeight="1" spans="1:11">
      <c r="A3" s="6">
        <v>1</v>
      </c>
      <c r="B3" s="7" t="s">
        <v>68</v>
      </c>
      <c r="C3" s="8" t="s">
        <v>69</v>
      </c>
      <c r="D3" s="8" t="s">
        <v>70</v>
      </c>
      <c r="E3" s="7" t="s">
        <v>71</v>
      </c>
      <c r="F3" s="8">
        <v>398</v>
      </c>
      <c r="G3" s="9">
        <v>88</v>
      </c>
      <c r="H3" s="9">
        <f t="shared" ref="H3:H16" si="0">F3*0.5</f>
        <v>199</v>
      </c>
      <c r="I3" s="9">
        <f t="shared" ref="I3:I13" si="1">G3*0.5</f>
        <v>44</v>
      </c>
      <c r="J3" s="9">
        <f t="shared" ref="J3:J16" si="2">SUM(H3:I3)</f>
        <v>243</v>
      </c>
      <c r="K3" s="10"/>
    </row>
    <row r="4" ht="27" customHeight="1" spans="1:11">
      <c r="A4" s="6">
        <v>2</v>
      </c>
      <c r="B4" s="7" t="s">
        <v>72</v>
      </c>
      <c r="C4" s="8" t="s">
        <v>73</v>
      </c>
      <c r="D4" s="8" t="s">
        <v>70</v>
      </c>
      <c r="E4" s="7" t="s">
        <v>71</v>
      </c>
      <c r="F4" s="8">
        <v>382</v>
      </c>
      <c r="G4" s="9">
        <v>89.6666666666667</v>
      </c>
      <c r="H4" s="9">
        <f t="shared" si="0"/>
        <v>191</v>
      </c>
      <c r="I4" s="9">
        <f t="shared" si="1"/>
        <v>44.8333333333333</v>
      </c>
      <c r="J4" s="9">
        <f t="shared" si="2"/>
        <v>235.833333333333</v>
      </c>
      <c r="K4" s="10"/>
    </row>
    <row r="5" ht="27" customHeight="1" spans="1:11">
      <c r="A5" s="6">
        <v>3</v>
      </c>
      <c r="B5" s="7" t="s">
        <v>74</v>
      </c>
      <c r="C5" s="8" t="s">
        <v>75</v>
      </c>
      <c r="D5" s="8" t="s">
        <v>70</v>
      </c>
      <c r="E5" s="7" t="s">
        <v>71</v>
      </c>
      <c r="F5" s="8">
        <v>383</v>
      </c>
      <c r="G5" s="9">
        <v>87.6666666666667</v>
      </c>
      <c r="H5" s="9">
        <f t="shared" si="0"/>
        <v>191.5</v>
      </c>
      <c r="I5" s="9">
        <f t="shared" si="1"/>
        <v>43.8333333333333</v>
      </c>
      <c r="J5" s="9">
        <f t="shared" si="2"/>
        <v>235.333333333333</v>
      </c>
      <c r="K5" s="10"/>
    </row>
    <row r="6" ht="27" customHeight="1" spans="1:11">
      <c r="A6" s="6">
        <v>4</v>
      </c>
      <c r="B6" s="7" t="s">
        <v>76</v>
      </c>
      <c r="C6" s="8" t="s">
        <v>77</v>
      </c>
      <c r="D6" s="8" t="s">
        <v>70</v>
      </c>
      <c r="E6" s="7" t="s">
        <v>71</v>
      </c>
      <c r="F6" s="8">
        <v>384</v>
      </c>
      <c r="G6" s="9">
        <v>76.6666666666667</v>
      </c>
      <c r="H6" s="9">
        <f t="shared" si="0"/>
        <v>192</v>
      </c>
      <c r="I6" s="9">
        <f t="shared" si="1"/>
        <v>38.3333333333333</v>
      </c>
      <c r="J6" s="9">
        <f t="shared" si="2"/>
        <v>230.333333333333</v>
      </c>
      <c r="K6" s="10"/>
    </row>
    <row r="7" ht="27" customHeight="1" spans="1:11">
      <c r="A7" s="6">
        <v>5</v>
      </c>
      <c r="B7" s="7" t="s">
        <v>78</v>
      </c>
      <c r="C7" s="8" t="s">
        <v>79</v>
      </c>
      <c r="D7" s="8" t="s">
        <v>70</v>
      </c>
      <c r="E7" s="7" t="s">
        <v>71</v>
      </c>
      <c r="F7" s="8">
        <v>377</v>
      </c>
      <c r="G7" s="9">
        <v>81.6666666666667</v>
      </c>
      <c r="H7" s="9">
        <f t="shared" si="0"/>
        <v>188.5</v>
      </c>
      <c r="I7" s="9">
        <f t="shared" si="1"/>
        <v>40.8333333333333</v>
      </c>
      <c r="J7" s="9">
        <f t="shared" si="2"/>
        <v>229.333333333333</v>
      </c>
      <c r="K7" s="10"/>
    </row>
    <row r="8" ht="27" customHeight="1" spans="1:11">
      <c r="A8" s="6">
        <v>6</v>
      </c>
      <c r="B8" s="7" t="s">
        <v>80</v>
      </c>
      <c r="C8" s="8" t="s">
        <v>81</v>
      </c>
      <c r="D8" s="8" t="s">
        <v>70</v>
      </c>
      <c r="E8" s="7" t="s">
        <v>71</v>
      </c>
      <c r="F8" s="8">
        <v>376</v>
      </c>
      <c r="G8" s="9">
        <v>82.6666666666667</v>
      </c>
      <c r="H8" s="9">
        <f t="shared" si="0"/>
        <v>188</v>
      </c>
      <c r="I8" s="9">
        <f t="shared" si="1"/>
        <v>41.3333333333333</v>
      </c>
      <c r="J8" s="9">
        <f t="shared" si="2"/>
        <v>229.333333333333</v>
      </c>
      <c r="K8" s="10"/>
    </row>
    <row r="9" ht="27" customHeight="1" spans="1:11">
      <c r="A9" s="6">
        <v>7</v>
      </c>
      <c r="B9" s="7" t="s">
        <v>82</v>
      </c>
      <c r="C9" s="8" t="s">
        <v>83</v>
      </c>
      <c r="D9" s="8" t="s">
        <v>84</v>
      </c>
      <c r="E9" s="7" t="s">
        <v>85</v>
      </c>
      <c r="F9" s="8">
        <v>367</v>
      </c>
      <c r="G9" s="9">
        <v>77</v>
      </c>
      <c r="H9" s="9">
        <f t="shared" si="0"/>
        <v>183.5</v>
      </c>
      <c r="I9" s="9">
        <f t="shared" si="1"/>
        <v>38.5</v>
      </c>
      <c r="J9" s="9">
        <f t="shared" si="2"/>
        <v>222</v>
      </c>
      <c r="K9" s="10"/>
    </row>
    <row r="10" ht="27" customHeight="1" spans="1:11">
      <c r="A10" s="6">
        <v>8</v>
      </c>
      <c r="B10" s="7" t="s">
        <v>86</v>
      </c>
      <c r="C10" s="8" t="s">
        <v>87</v>
      </c>
      <c r="D10" s="8" t="s">
        <v>84</v>
      </c>
      <c r="E10" s="7" t="s">
        <v>85</v>
      </c>
      <c r="F10" s="8">
        <v>340</v>
      </c>
      <c r="G10" s="9">
        <v>85.3333333333333</v>
      </c>
      <c r="H10" s="9">
        <f t="shared" si="0"/>
        <v>170</v>
      </c>
      <c r="I10" s="9">
        <f t="shared" si="1"/>
        <v>42.6666666666667</v>
      </c>
      <c r="J10" s="9">
        <f t="shared" si="2"/>
        <v>212.666666666667</v>
      </c>
      <c r="K10" s="10"/>
    </row>
    <row r="11" ht="27" customHeight="1" spans="1:11">
      <c r="A11" s="6">
        <v>9</v>
      </c>
      <c r="B11" s="7" t="s">
        <v>88</v>
      </c>
      <c r="C11" s="8" t="s">
        <v>89</v>
      </c>
      <c r="D11" s="8" t="s">
        <v>84</v>
      </c>
      <c r="E11" s="7" t="s">
        <v>85</v>
      </c>
      <c r="F11" s="8">
        <v>349</v>
      </c>
      <c r="G11" s="9">
        <v>75.6666666666667</v>
      </c>
      <c r="H11" s="9">
        <f t="shared" si="0"/>
        <v>174.5</v>
      </c>
      <c r="I11" s="9">
        <f t="shared" si="1"/>
        <v>37.8333333333333</v>
      </c>
      <c r="J11" s="9">
        <f t="shared" si="2"/>
        <v>212.333333333333</v>
      </c>
      <c r="K11" s="10"/>
    </row>
    <row r="12" ht="27" customHeight="1" spans="1:11">
      <c r="A12" s="6">
        <v>10</v>
      </c>
      <c r="B12" s="7" t="s">
        <v>90</v>
      </c>
      <c r="C12" s="8" t="s">
        <v>91</v>
      </c>
      <c r="D12" s="8" t="s">
        <v>84</v>
      </c>
      <c r="E12" s="7" t="s">
        <v>85</v>
      </c>
      <c r="F12" s="8">
        <v>342</v>
      </c>
      <c r="G12" s="9">
        <v>82.6666666666667</v>
      </c>
      <c r="H12" s="9">
        <f t="shared" si="0"/>
        <v>171</v>
      </c>
      <c r="I12" s="9">
        <f t="shared" si="1"/>
        <v>41.3333333333333</v>
      </c>
      <c r="J12" s="9">
        <f t="shared" si="2"/>
        <v>212.333333333333</v>
      </c>
      <c r="K12" s="10"/>
    </row>
    <row r="13" ht="27" customHeight="1" spans="1:11">
      <c r="A13" s="6">
        <v>11</v>
      </c>
      <c r="B13" s="7" t="s">
        <v>92</v>
      </c>
      <c r="C13" s="8" t="s">
        <v>93</v>
      </c>
      <c r="D13" s="8" t="s">
        <v>94</v>
      </c>
      <c r="E13" s="7" t="s">
        <v>95</v>
      </c>
      <c r="F13" s="8">
        <v>343</v>
      </c>
      <c r="G13" s="9">
        <v>81.3333333333333</v>
      </c>
      <c r="H13" s="9">
        <f t="shared" si="0"/>
        <v>171.5</v>
      </c>
      <c r="I13" s="9">
        <f t="shared" si="1"/>
        <v>40.6666666666667</v>
      </c>
      <c r="J13" s="9">
        <f t="shared" si="2"/>
        <v>212.166666666667</v>
      </c>
      <c r="K13" s="10"/>
    </row>
    <row r="14" ht="27" customHeight="1" spans="1:11">
      <c r="A14" s="6">
        <v>12</v>
      </c>
      <c r="B14" s="7" t="s">
        <v>96</v>
      </c>
      <c r="C14" s="8" t="s">
        <v>97</v>
      </c>
      <c r="D14" s="8" t="s">
        <v>70</v>
      </c>
      <c r="E14" s="7" t="s">
        <v>71</v>
      </c>
      <c r="F14" s="8">
        <v>381</v>
      </c>
      <c r="G14" s="9"/>
      <c r="H14" s="9">
        <f t="shared" si="0"/>
        <v>190.5</v>
      </c>
      <c r="I14" s="9"/>
      <c r="J14" s="9">
        <f t="shared" si="2"/>
        <v>190.5</v>
      </c>
      <c r="K14" s="6" t="s">
        <v>41</v>
      </c>
    </row>
    <row r="15" ht="27" customHeight="1" spans="1:11">
      <c r="A15" s="6">
        <v>13</v>
      </c>
      <c r="B15" s="7" t="s">
        <v>98</v>
      </c>
      <c r="C15" s="8" t="s">
        <v>99</v>
      </c>
      <c r="D15" s="8" t="s">
        <v>94</v>
      </c>
      <c r="E15" s="7" t="s">
        <v>95</v>
      </c>
      <c r="F15" s="8">
        <v>342</v>
      </c>
      <c r="G15" s="9"/>
      <c r="H15" s="9">
        <f t="shared" si="0"/>
        <v>171</v>
      </c>
      <c r="I15" s="9"/>
      <c r="J15" s="9">
        <f t="shared" si="2"/>
        <v>171</v>
      </c>
      <c r="K15" s="6" t="s">
        <v>41</v>
      </c>
    </row>
    <row r="16" ht="27" customHeight="1" spans="1:11">
      <c r="A16" s="6">
        <v>14</v>
      </c>
      <c r="B16" s="7" t="s">
        <v>100</v>
      </c>
      <c r="C16" s="8" t="s">
        <v>101</v>
      </c>
      <c r="D16" s="8" t="s">
        <v>84</v>
      </c>
      <c r="E16" s="7" t="s">
        <v>85</v>
      </c>
      <c r="F16" s="8">
        <v>340</v>
      </c>
      <c r="G16" s="9"/>
      <c r="H16" s="9">
        <f t="shared" si="0"/>
        <v>170</v>
      </c>
      <c r="I16" s="9"/>
      <c r="J16" s="9">
        <f t="shared" si="2"/>
        <v>170</v>
      </c>
      <c r="K16" s="6" t="s">
        <v>41</v>
      </c>
    </row>
  </sheetData>
  <sortState ref="A3:M16">
    <sortCondition ref="J3" descending="1"/>
  </sortState>
  <mergeCells count="1">
    <mergeCell ref="A1:K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企业管理</vt:lpstr>
      <vt:lpstr>会计、旅馆、技经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2023-05-12T11:15:00Z</dcterms:created>
  <dcterms:modified xsi:type="dcterms:W3CDTF">2024-04-12T10:36:23Z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40EEE3F2CB69496BAE67180B12A32167_13</vt:lpwstr>
  </property>
</Properties>
</file>